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'Arkusz1'!$A$1:$G$53</definedName>
  </definedNames>
  <calcPr fullCalcOnLoad="1"/>
</workbook>
</file>

<file path=xl/sharedStrings.xml><?xml version="1.0" encoding="utf-8"?>
<sst xmlns="http://schemas.openxmlformats.org/spreadsheetml/2006/main" count="149" uniqueCount="101">
  <si>
    <t>Lp.</t>
  </si>
  <si>
    <t>Jednostka dotowana</t>
  </si>
  <si>
    <t>Dział</t>
  </si>
  <si>
    <t xml:space="preserve">§ </t>
  </si>
  <si>
    <t>Kwota</t>
  </si>
  <si>
    <t>Przeznaczenie dotacji</t>
  </si>
  <si>
    <t>Rady Miejskiej w Nysie</t>
  </si>
  <si>
    <t>Dotacje dla gminnych i pozagminnych jednostek organizacyjnych z budżetu Gminy na 2005 rok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</si>
  <si>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</si>
  <si>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</si>
  <si>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</si>
  <si>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</si>
  <si>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</si>
  <si>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</si>
  <si>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</si>
  <si>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</si>
  <si>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</si>
  <si>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</si>
  <si>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</si>
  <si>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</si>
  <si>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organizacje pożytku publicznego wyłonione w konkursie w 2005 r.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</si>
  <si>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</si>
  <si>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</si>
  <si>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</si>
  <si>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</si>
  <si>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</si>
  <si>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</si>
  <si>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</si>
  <si>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</si>
  <si>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</si>
  <si>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Stacja "Caritas"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</si>
  <si>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</si>
  <si>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</si>
  <si>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</si>
  <si>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</si>
  <si>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</si>
  <si>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</si>
  <si>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</si>
  <si>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</si>
  <si>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</si>
  <si>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</si>
  <si>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</si>
  <si>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</si>
  <si>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</si>
  <si>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</si>
  <si>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</si>
  <si>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</si>
  <si>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</si>
  <si>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</si>
  <si>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</si>
  <si>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85203</t>
  </si>
  <si>
    <t>85228</t>
  </si>
  <si>
    <t>2650</t>
  </si>
  <si>
    <t>2550</t>
  </si>
  <si>
    <t>2590</t>
  </si>
  <si>
    <t>2540</t>
  </si>
  <si>
    <t>2830</t>
  </si>
  <si>
    <t>2630</t>
  </si>
  <si>
    <t>6620</t>
  </si>
  <si>
    <t>2580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</si>
  <si>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</si>
  <si>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</si>
  <si>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</si>
  <si>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</si>
  <si>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</si>
  <si>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</si>
  <si>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- bieżąca działalność</t>
  </si>
  <si>
    <t>- działalność wspomagająca rozwój gospodarczy</t>
  </si>
  <si>
    <t>- promocja zatrudnienia i aktywizacji zawodowej</t>
  </si>
  <si>
    <t>- działania na rzecz rozwoju kontaktów i współpracy zagranicznej</t>
  </si>
  <si>
    <t>- wspomaganie instytucjonalne, szkoleniowe - dofinansowanie wkładów własnych na realizacje projektów</t>
  </si>
  <si>
    <t>- ratownictwo i ochrona ludności nad wodą</t>
  </si>
  <si>
    <t>- organizacja imprez plenerowych kultywujących tradycje narodowe</t>
  </si>
  <si>
    <t>- rozwijanie zamiłowania do tradycji ludowych i narodowościowych wśród dzieci i młodzieży</t>
  </si>
  <si>
    <t>- organizacje koncertów, festiwali, przeglądów artystycznych, wystaw i konkursów</t>
  </si>
  <si>
    <t>- zagospodarowywanie czasu wolnego poprzez zajęcia kulturalne w formie zorganizowanych</t>
  </si>
  <si>
    <t>- propagowanie kultury nyskiej w miastach partnerskich</t>
  </si>
  <si>
    <t>- ochrona i konserwacja zabytków ruchomych i nieruchomych</t>
  </si>
  <si>
    <t>- szkolenie dzieci, młodzieży i dorosłych w zakresie sportu</t>
  </si>
  <si>
    <t>- organizacja imprez sportowych i rekreacyjnych</t>
  </si>
  <si>
    <t>- promocja sportu gminnego poza granicami kraju w miastach partnerskich</t>
  </si>
  <si>
    <t>- ośrodki wsparcia</t>
  </si>
  <si>
    <t>- usługi opiekuńcze</t>
  </si>
  <si>
    <t>- dofinansowanie działalności miejsc pomocy ofiar w rodzinie</t>
  </si>
  <si>
    <t>- prowadzenie pozalekcyjnych zajeć dla dzieci i młodzieży</t>
  </si>
  <si>
    <t>- organizowanie lokalnych imprez profilaktycznych dla dzieci i młodzieży</t>
  </si>
  <si>
    <t>Województwo Opolskie</t>
  </si>
  <si>
    <t>6630</t>
  </si>
  <si>
    <t>- budowa chodnika i kanalizacji deszczowej - Podkamień - droga wojewódzka nr 411</t>
  </si>
  <si>
    <t>Publiczna Szkoła Podstawowa SR i OW Domaszkowice</t>
  </si>
  <si>
    <t>- dofinansowanie działalności świetlic opiekuńczo - wychowawczych, socjoterapeutycznych i innych placówek opiekuńczo - wychowawczych wsparcia dziennego dla dzieci i młodzieży</t>
  </si>
  <si>
    <t>- wpieranie rozwoju i działalności wolontariatu - warsztaty, szkolenia pogłebiające wiedzę i umiejetności z zakresu profilaktyki problemowej i promocji zdrowia</t>
  </si>
  <si>
    <t>- dofinansowanie wypoczynku dzieci i młodzieży</t>
  </si>
  <si>
    <t>2800</t>
  </si>
  <si>
    <t>Urząd Marszałkowski Opole</t>
  </si>
  <si>
    <t>- projekt "eurząd"</t>
  </si>
  <si>
    <t>- budowa chodników w Goświnowicach (24.000), Niwnicy (15.000), budowa ścieżki rowerowej w  ul. Mickiewicza w Nysie (21.000), oświetlenie przy ul. Prudnickiej (75.000)</t>
  </si>
  <si>
    <t xml:space="preserve">Załącznik Nr 3       </t>
  </si>
  <si>
    <t>do uchwały Nr XLIII/747/05</t>
  </si>
  <si>
    <t>z dnia 28 października  2005 r.</t>
  </si>
  <si>
    <t>75023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</si>
</sst>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6" fillId="0" borderId="3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vertical="top" wrapText="1"/>
    </xf>
    <xf numFmtId="49" fontId="9" fillId="0" borderId="0" xfId="0" applyNumberFormat="1" applyFont="1" applyFill="1" applyAlignment="1">
      <alignment wrapText="1"/>
    </xf>
    <xf numFmtId="49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49" fontId="7" fillId="3" borderId="2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/>
    </xf>
    <xf numFmtId="49" fontId="7" fillId="3" borderId="3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1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1" fillId="0" borderId="7" xfId="0" applyNumberFormat="1" applyFont="1" applyBorder="1" applyAlignment="1">
      <alignment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vertical="center" wrapText="1"/>
    </xf>
    <xf numFmtId="3" fontId="1" fillId="3" borderId="11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vertical="top" wrapText="1"/>
    </xf>
    <xf numFmtId="49" fontId="7" fillId="3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workbookViewId="0" topLeftCell="A1">
      <pane xSplit="11595" topLeftCell="H1" activePane="topLeft" state="split"/>
      <selection pane="topLeft" activeCell="F8" sqref="F8"/>
      <selection pane="topRight" activeCell="H1" sqref="H1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0.25390625" style="0" customWidth="1"/>
    <col min="7" max="7" width="26.00390625" style="0" customWidth="1"/>
  </cols>
  <sheetData>
    <row r="1" ht="13.5">
      <c r="G1" s="23"/>
    </row>
    <row r="2" spans="6:7" ht="12.75">
      <c r="F2" s="57" t="s">
        <v>97</v>
      </c>
      <c r="G2" s="57"/>
    </row>
    <row r="3" spans="6:7" ht="12.75">
      <c r="F3" s="58" t="s">
        <v>98</v>
      </c>
      <c r="G3" s="58"/>
    </row>
    <row r="4" spans="6:7" ht="12.75">
      <c r="F4" s="58" t="s">
        <v>6</v>
      </c>
      <c r="G4" s="58"/>
    </row>
    <row r="5" spans="6:7" ht="12.75">
      <c r="F5" s="58" t="s">
        <v>99</v>
      </c>
      <c r="G5" s="58"/>
    </row>
    <row r="6" spans="6:7" ht="12.75">
      <c r="F6" s="59"/>
      <c r="G6" s="59"/>
    </row>
    <row r="7" spans="1:7" ht="14.25">
      <c r="A7" s="62" t="s">
        <v>7</v>
      </c>
      <c r="B7" s="62"/>
      <c r="C7" s="62"/>
      <c r="D7" s="62"/>
      <c r="E7" s="62"/>
      <c r="F7" s="62"/>
      <c r="G7" s="62"/>
    </row>
    <row r="9" ht="13.5" thickBot="1"/>
    <row r="10" spans="1:7" s="19" customFormat="1" ht="13.5" thickBot="1">
      <c r="A10" s="17" t="s">
        <v>0</v>
      </c>
      <c r="B10" s="18" t="s">
        <v>1</v>
      </c>
      <c r="C10" s="18" t="s">
        <v>2</v>
      </c>
      <c r="D10" s="18" t="s">
        <v>64</v>
      </c>
      <c r="E10" s="18" t="s">
        <v>3</v>
      </c>
      <c r="F10" s="18" t="s">
        <v>4</v>
      </c>
      <c r="G10" s="18" t="s">
        <v>5</v>
      </c>
    </row>
    <row r="11" spans="1:6" s="20" customFormat="1" ht="18.75" customHeight="1" thickBot="1" thickTop="1">
      <c r="A11" s="20" t="s">
        <v>31</v>
      </c>
      <c r="B11" s="56" t="s">
        <v>8</v>
      </c>
      <c r="C11" s="56"/>
      <c r="D11" s="56"/>
      <c r="E11" s="56"/>
      <c r="F11" s="21">
        <f>SUM(F12:F15)</f>
        <v>346088</v>
      </c>
    </row>
    <row r="12" spans="1:7" s="4" customFormat="1" ht="12.75" thickTop="1">
      <c r="A12" s="53">
        <v>1</v>
      </c>
      <c r="B12" s="52" t="s">
        <v>9</v>
      </c>
      <c r="C12" s="8" t="s">
        <v>22</v>
      </c>
      <c r="D12" s="8" t="s">
        <v>37</v>
      </c>
      <c r="E12" s="8" t="s">
        <v>52</v>
      </c>
      <c r="F12" s="9">
        <v>100000</v>
      </c>
      <c r="G12" s="13" t="s">
        <v>61</v>
      </c>
    </row>
    <row r="13" spans="1:7" s="4" customFormat="1" ht="12">
      <c r="A13" s="54"/>
      <c r="B13" s="51"/>
      <c r="C13" s="11" t="s">
        <v>21</v>
      </c>
      <c r="D13" s="11" t="s">
        <v>38</v>
      </c>
      <c r="E13" s="11" t="s">
        <v>52</v>
      </c>
      <c r="F13" s="12">
        <v>75000</v>
      </c>
      <c r="G13" s="5" t="s">
        <v>62</v>
      </c>
    </row>
    <row r="14" spans="1:7" s="4" customFormat="1" ht="12">
      <c r="A14" s="54"/>
      <c r="B14" s="51"/>
      <c r="C14" s="11" t="s">
        <v>21</v>
      </c>
      <c r="D14" s="11" t="s">
        <v>39</v>
      </c>
      <c r="E14" s="11" t="s">
        <v>52</v>
      </c>
      <c r="F14" s="24">
        <v>146088</v>
      </c>
      <c r="G14" s="5" t="s">
        <v>63</v>
      </c>
    </row>
    <row r="15" spans="1:7" s="4" customFormat="1" ht="12.75" thickBot="1">
      <c r="A15" s="55"/>
      <c r="B15" s="48"/>
      <c r="C15" s="15" t="s">
        <v>21</v>
      </c>
      <c r="D15" s="15" t="s">
        <v>40</v>
      </c>
      <c r="E15" s="15" t="s">
        <v>52</v>
      </c>
      <c r="F15" s="16">
        <v>25000</v>
      </c>
      <c r="G15" s="6" t="s">
        <v>65</v>
      </c>
    </row>
    <row r="16" spans="1:7" s="20" customFormat="1" ht="20.25" customHeight="1" thickBot="1" thickTop="1">
      <c r="A16" s="20" t="s">
        <v>32</v>
      </c>
      <c r="B16" s="63" t="s">
        <v>10</v>
      </c>
      <c r="C16" s="63"/>
      <c r="D16" s="63"/>
      <c r="E16" s="63"/>
      <c r="F16" s="21">
        <f>SUM(F17:F19)</f>
        <v>1707586</v>
      </c>
      <c r="G16" s="30"/>
    </row>
    <row r="17" spans="1:7" s="4" customFormat="1" ht="15" customHeight="1" thickTop="1">
      <c r="A17" s="36">
        <v>1</v>
      </c>
      <c r="B17" s="35" t="s">
        <v>11</v>
      </c>
      <c r="C17" s="34" t="s">
        <v>23</v>
      </c>
      <c r="D17" s="34" t="s">
        <v>41</v>
      </c>
      <c r="E17" s="8" t="s">
        <v>53</v>
      </c>
      <c r="F17" s="9">
        <v>700000</v>
      </c>
      <c r="G17" s="43" t="s">
        <v>66</v>
      </c>
    </row>
    <row r="18" spans="1:7" s="4" customFormat="1" ht="15.75" customHeight="1">
      <c r="A18" s="55">
        <v>2</v>
      </c>
      <c r="B18" s="38" t="s">
        <v>12</v>
      </c>
      <c r="C18" s="39" t="s">
        <v>23</v>
      </c>
      <c r="D18" s="39" t="s">
        <v>42</v>
      </c>
      <c r="E18" s="40" t="s">
        <v>53</v>
      </c>
      <c r="F18" s="41">
        <v>968176</v>
      </c>
      <c r="G18" s="44"/>
    </row>
    <row r="19" spans="1:7" s="4" customFormat="1" ht="15.75" customHeight="1" thickBot="1">
      <c r="A19" s="53"/>
      <c r="B19" s="42"/>
      <c r="C19" s="64"/>
      <c r="D19" s="64"/>
      <c r="E19" s="40" t="s">
        <v>93</v>
      </c>
      <c r="F19" s="41">
        <v>39410</v>
      </c>
      <c r="G19" s="45"/>
    </row>
    <row r="20" spans="1:7" s="20" customFormat="1" ht="30.75" customHeight="1" thickBot="1" thickTop="1">
      <c r="A20" s="32" t="s">
        <v>33</v>
      </c>
      <c r="B20" s="65" t="s">
        <v>13</v>
      </c>
      <c r="C20" s="65"/>
      <c r="D20" s="65"/>
      <c r="E20" s="65"/>
      <c r="F20" s="66">
        <f>SUM(F21:F52)</f>
        <v>2462338</v>
      </c>
      <c r="G20" s="31"/>
    </row>
    <row r="21" spans="1:7" s="4" customFormat="1" ht="25.5" customHeight="1" thickTop="1">
      <c r="A21" s="7">
        <v>1</v>
      </c>
      <c r="B21" s="67" t="s">
        <v>14</v>
      </c>
      <c r="C21" s="68" t="s">
        <v>24</v>
      </c>
      <c r="D21" s="68" t="s">
        <v>43</v>
      </c>
      <c r="E21" s="68" t="s">
        <v>55</v>
      </c>
      <c r="F21" s="69">
        <v>131240</v>
      </c>
      <c r="G21" s="60"/>
    </row>
    <row r="22" spans="1:7" s="4" customFormat="1" ht="25.5" customHeight="1">
      <c r="A22" s="10">
        <v>2</v>
      </c>
      <c r="B22" s="70" t="s">
        <v>89</v>
      </c>
      <c r="C22" s="40" t="s">
        <v>24</v>
      </c>
      <c r="D22" s="40" t="s">
        <v>43</v>
      </c>
      <c r="E22" s="40" t="s">
        <v>54</v>
      </c>
      <c r="F22" s="41">
        <v>182400</v>
      </c>
      <c r="G22" s="60"/>
    </row>
    <row r="23" spans="1:7" s="4" customFormat="1" ht="24.75" customHeight="1">
      <c r="A23" s="10">
        <v>3</v>
      </c>
      <c r="B23" s="70" t="s">
        <v>15</v>
      </c>
      <c r="C23" s="40" t="s">
        <v>24</v>
      </c>
      <c r="D23" s="40" t="s">
        <v>43</v>
      </c>
      <c r="E23" s="40" t="s">
        <v>54</v>
      </c>
      <c r="F23" s="41">
        <v>227198</v>
      </c>
      <c r="G23" s="60"/>
    </row>
    <row r="24" spans="1:7" s="4" customFormat="1" ht="24" customHeight="1">
      <c r="A24" s="10">
        <v>4</v>
      </c>
      <c r="B24" s="70" t="s">
        <v>16</v>
      </c>
      <c r="C24" s="40" t="s">
        <v>24</v>
      </c>
      <c r="D24" s="40" t="s">
        <v>44</v>
      </c>
      <c r="E24" s="40" t="s">
        <v>55</v>
      </c>
      <c r="F24" s="41">
        <v>87628</v>
      </c>
      <c r="G24" s="60"/>
    </row>
    <row r="25" spans="1:7" s="4" customFormat="1" ht="36.75" customHeight="1">
      <c r="A25" s="10">
        <v>5</v>
      </c>
      <c r="B25" s="70" t="s">
        <v>17</v>
      </c>
      <c r="C25" s="40" t="s">
        <v>24</v>
      </c>
      <c r="D25" s="40" t="s">
        <v>44</v>
      </c>
      <c r="E25" s="40" t="s">
        <v>54</v>
      </c>
      <c r="F25" s="41">
        <v>93979</v>
      </c>
      <c r="G25" s="60"/>
    </row>
    <row r="26" spans="1:7" s="4" customFormat="1" ht="24.75" customHeight="1">
      <c r="A26" s="10">
        <v>6</v>
      </c>
      <c r="B26" s="70" t="s">
        <v>18</v>
      </c>
      <c r="C26" s="40" t="s">
        <v>24</v>
      </c>
      <c r="D26" s="40" t="s">
        <v>44</v>
      </c>
      <c r="E26" s="40" t="s">
        <v>54</v>
      </c>
      <c r="F26" s="41">
        <v>39233</v>
      </c>
      <c r="G26" s="60"/>
    </row>
    <row r="27" spans="1:7" s="4" customFormat="1" ht="12">
      <c r="A27" s="10">
        <v>7</v>
      </c>
      <c r="B27" s="70" t="s">
        <v>19</v>
      </c>
      <c r="C27" s="40" t="s">
        <v>24</v>
      </c>
      <c r="D27" s="40" t="s">
        <v>45</v>
      </c>
      <c r="E27" s="40" t="s">
        <v>55</v>
      </c>
      <c r="F27" s="41">
        <v>241296</v>
      </c>
      <c r="G27" s="61"/>
    </row>
    <row r="28" spans="1:7" s="4" customFormat="1" ht="24" customHeight="1">
      <c r="A28" s="10">
        <v>8</v>
      </c>
      <c r="B28" s="70" t="s">
        <v>20</v>
      </c>
      <c r="C28" s="40" t="s">
        <v>22</v>
      </c>
      <c r="D28" s="40" t="s">
        <v>37</v>
      </c>
      <c r="E28" s="40" t="s">
        <v>27</v>
      </c>
      <c r="F28" s="41">
        <v>2000</v>
      </c>
      <c r="G28" s="5" t="s">
        <v>67</v>
      </c>
    </row>
    <row r="29" spans="1:7" s="4" customFormat="1" ht="25.5" customHeight="1">
      <c r="A29" s="50">
        <v>9</v>
      </c>
      <c r="B29" s="71" t="s">
        <v>20</v>
      </c>
      <c r="C29" s="72" t="s">
        <v>25</v>
      </c>
      <c r="D29" s="72" t="s">
        <v>26</v>
      </c>
      <c r="E29" s="72" t="s">
        <v>27</v>
      </c>
      <c r="F29" s="41">
        <v>5000</v>
      </c>
      <c r="G29" s="5" t="s">
        <v>68</v>
      </c>
    </row>
    <row r="30" spans="1:7" s="4" customFormat="1" ht="31.5">
      <c r="A30" s="50"/>
      <c r="B30" s="71"/>
      <c r="C30" s="72"/>
      <c r="D30" s="72"/>
      <c r="E30" s="72"/>
      <c r="F30" s="41">
        <v>2000</v>
      </c>
      <c r="G30" s="5" t="s">
        <v>69</v>
      </c>
    </row>
    <row r="31" spans="1:7" s="4" customFormat="1" ht="45" customHeight="1">
      <c r="A31" s="50"/>
      <c r="B31" s="71"/>
      <c r="C31" s="72"/>
      <c r="D31" s="72"/>
      <c r="E31" s="72"/>
      <c r="F31" s="41">
        <v>10000</v>
      </c>
      <c r="G31" s="5" t="s">
        <v>70</v>
      </c>
    </row>
    <row r="32" spans="1:7" s="4" customFormat="1" ht="22.5">
      <c r="A32" s="10">
        <v>10</v>
      </c>
      <c r="B32" s="70" t="s">
        <v>20</v>
      </c>
      <c r="C32" s="40" t="s">
        <v>21</v>
      </c>
      <c r="D32" s="40" t="s">
        <v>40</v>
      </c>
      <c r="E32" s="40" t="s">
        <v>56</v>
      </c>
      <c r="F32" s="41">
        <v>10000</v>
      </c>
      <c r="G32" s="5" t="s">
        <v>71</v>
      </c>
    </row>
    <row r="33" spans="1:7" s="4" customFormat="1" ht="22.5" customHeight="1">
      <c r="A33" s="50">
        <v>11</v>
      </c>
      <c r="B33" s="71" t="s">
        <v>20</v>
      </c>
      <c r="C33" s="72" t="s">
        <v>23</v>
      </c>
      <c r="D33" s="72" t="s">
        <v>28</v>
      </c>
      <c r="E33" s="39" t="s">
        <v>27</v>
      </c>
      <c r="F33" s="41">
        <v>20000</v>
      </c>
      <c r="G33" s="5" t="s">
        <v>72</v>
      </c>
    </row>
    <row r="34" spans="1:7" s="4" customFormat="1" ht="33" customHeight="1">
      <c r="A34" s="50"/>
      <c r="B34" s="71"/>
      <c r="C34" s="72"/>
      <c r="D34" s="72"/>
      <c r="E34" s="73"/>
      <c r="F34" s="41">
        <v>5000</v>
      </c>
      <c r="G34" s="5" t="s">
        <v>73</v>
      </c>
    </row>
    <row r="35" spans="1:7" s="4" customFormat="1" ht="34.5" customHeight="1">
      <c r="A35" s="50"/>
      <c r="B35" s="71"/>
      <c r="C35" s="72"/>
      <c r="D35" s="72"/>
      <c r="E35" s="64"/>
      <c r="F35" s="41">
        <v>8000</v>
      </c>
      <c r="G35" s="5" t="s">
        <v>74</v>
      </c>
    </row>
    <row r="36" spans="1:7" s="4" customFormat="1" ht="34.5" customHeight="1">
      <c r="A36" s="50"/>
      <c r="B36" s="71"/>
      <c r="C36" s="72"/>
      <c r="D36" s="72"/>
      <c r="E36" s="74" t="s">
        <v>93</v>
      </c>
      <c r="F36" s="41">
        <v>5000</v>
      </c>
      <c r="G36" s="5" t="s">
        <v>75</v>
      </c>
    </row>
    <row r="37" spans="1:7" s="4" customFormat="1" ht="21">
      <c r="A37" s="50"/>
      <c r="B37" s="71"/>
      <c r="C37" s="72"/>
      <c r="D37" s="72"/>
      <c r="E37" s="74" t="s">
        <v>27</v>
      </c>
      <c r="F37" s="41">
        <v>5000</v>
      </c>
      <c r="G37" s="5" t="s">
        <v>76</v>
      </c>
    </row>
    <row r="38" spans="1:7" s="4" customFormat="1" ht="24.75" customHeight="1">
      <c r="A38" s="10">
        <v>12</v>
      </c>
      <c r="B38" s="70" t="s">
        <v>20</v>
      </c>
      <c r="C38" s="40" t="s">
        <v>23</v>
      </c>
      <c r="D38" s="40" t="s">
        <v>46</v>
      </c>
      <c r="E38" s="40" t="s">
        <v>57</v>
      </c>
      <c r="F38" s="41">
        <v>17000</v>
      </c>
      <c r="G38" s="5" t="s">
        <v>77</v>
      </c>
    </row>
    <row r="39" spans="1:7" s="4" customFormat="1" ht="25.5" customHeight="1">
      <c r="A39" s="50">
        <v>13</v>
      </c>
      <c r="B39" s="71" t="s">
        <v>20</v>
      </c>
      <c r="C39" s="72" t="s">
        <v>21</v>
      </c>
      <c r="D39" s="72" t="s">
        <v>48</v>
      </c>
      <c r="E39" s="72" t="s">
        <v>27</v>
      </c>
      <c r="F39" s="41">
        <v>407245</v>
      </c>
      <c r="G39" s="5" t="s">
        <v>78</v>
      </c>
    </row>
    <row r="40" spans="1:7" s="4" customFormat="1" ht="21">
      <c r="A40" s="50"/>
      <c r="B40" s="71"/>
      <c r="C40" s="72"/>
      <c r="D40" s="72"/>
      <c r="E40" s="72"/>
      <c r="F40" s="41">
        <v>20000</v>
      </c>
      <c r="G40" s="5" t="s">
        <v>79</v>
      </c>
    </row>
    <row r="41" spans="1:7" s="4" customFormat="1" ht="31.5">
      <c r="A41" s="50"/>
      <c r="B41" s="71"/>
      <c r="C41" s="72"/>
      <c r="D41" s="72"/>
      <c r="E41" s="72"/>
      <c r="F41" s="41">
        <v>20000</v>
      </c>
      <c r="G41" s="5" t="s">
        <v>80</v>
      </c>
    </row>
    <row r="42" spans="1:7" s="4" customFormat="1" ht="63.75" customHeight="1">
      <c r="A42" s="10">
        <v>14</v>
      </c>
      <c r="B42" s="70" t="s">
        <v>29</v>
      </c>
      <c r="C42" s="40" t="s">
        <v>34</v>
      </c>
      <c r="D42" s="40" t="s">
        <v>47</v>
      </c>
      <c r="E42" s="40" t="s">
        <v>58</v>
      </c>
      <c r="F42" s="41">
        <v>135000</v>
      </c>
      <c r="G42" s="5" t="s">
        <v>96</v>
      </c>
    </row>
    <row r="43" spans="1:7" s="4" customFormat="1" ht="62.25" customHeight="1">
      <c r="A43" s="46">
        <v>15</v>
      </c>
      <c r="B43" s="38" t="s">
        <v>20</v>
      </c>
      <c r="C43" s="39" t="s">
        <v>35</v>
      </c>
      <c r="D43" s="39" t="s">
        <v>49</v>
      </c>
      <c r="E43" s="39" t="s">
        <v>27</v>
      </c>
      <c r="F43" s="41">
        <v>8475</v>
      </c>
      <c r="G43" s="25" t="s">
        <v>90</v>
      </c>
    </row>
    <row r="44" spans="1:7" s="4" customFormat="1" ht="21">
      <c r="A44" s="47"/>
      <c r="B44" s="75"/>
      <c r="C44" s="73"/>
      <c r="D44" s="73"/>
      <c r="E44" s="73"/>
      <c r="F44" s="41">
        <v>40000</v>
      </c>
      <c r="G44" s="25" t="s">
        <v>83</v>
      </c>
    </row>
    <row r="45" spans="1:7" s="4" customFormat="1" ht="21">
      <c r="A45" s="47"/>
      <c r="B45" s="75"/>
      <c r="C45" s="73"/>
      <c r="D45" s="73"/>
      <c r="E45" s="73"/>
      <c r="F45" s="41">
        <v>65349</v>
      </c>
      <c r="G45" s="25" t="s">
        <v>84</v>
      </c>
    </row>
    <row r="46" spans="1:7" s="4" customFormat="1" ht="31.5">
      <c r="A46" s="47"/>
      <c r="B46" s="75"/>
      <c r="C46" s="73"/>
      <c r="D46" s="73"/>
      <c r="E46" s="73"/>
      <c r="F46" s="41">
        <v>53360</v>
      </c>
      <c r="G46" s="25" t="s">
        <v>85</v>
      </c>
    </row>
    <row r="47" spans="1:7" s="4" customFormat="1" ht="22.5">
      <c r="A47" s="47"/>
      <c r="B47" s="75"/>
      <c r="C47" s="73"/>
      <c r="D47" s="73"/>
      <c r="E47" s="73"/>
      <c r="F47" s="41">
        <v>149580</v>
      </c>
      <c r="G47" s="26" t="s">
        <v>92</v>
      </c>
    </row>
    <row r="48" spans="1:7" s="4" customFormat="1" ht="54.75" customHeight="1">
      <c r="A48" s="47"/>
      <c r="B48" s="75"/>
      <c r="C48" s="73"/>
      <c r="D48" s="73"/>
      <c r="E48" s="73"/>
      <c r="F48" s="41">
        <v>5000</v>
      </c>
      <c r="G48" s="25" t="s">
        <v>91</v>
      </c>
    </row>
    <row r="49" spans="1:7" s="4" customFormat="1" ht="33" customHeight="1">
      <c r="A49" s="10">
        <v>16</v>
      </c>
      <c r="B49" s="70" t="s">
        <v>86</v>
      </c>
      <c r="C49" s="40" t="s">
        <v>34</v>
      </c>
      <c r="D49" s="40" t="s">
        <v>47</v>
      </c>
      <c r="E49" s="40" t="s">
        <v>87</v>
      </c>
      <c r="F49" s="41">
        <v>50000</v>
      </c>
      <c r="G49" s="5" t="s">
        <v>88</v>
      </c>
    </row>
    <row r="50" spans="1:7" s="4" customFormat="1" ht="12">
      <c r="A50" s="10">
        <v>17</v>
      </c>
      <c r="B50" s="70" t="s">
        <v>30</v>
      </c>
      <c r="C50" s="40" t="s">
        <v>36</v>
      </c>
      <c r="D50" s="40" t="s">
        <v>50</v>
      </c>
      <c r="E50" s="40" t="s">
        <v>59</v>
      </c>
      <c r="F50" s="41">
        <v>322800</v>
      </c>
      <c r="G50" s="5" t="s">
        <v>81</v>
      </c>
    </row>
    <row r="51" spans="1:7" s="4" customFormat="1" ht="12">
      <c r="A51" s="14">
        <v>18</v>
      </c>
      <c r="B51" s="76" t="s">
        <v>30</v>
      </c>
      <c r="C51" s="77" t="s">
        <v>36</v>
      </c>
      <c r="D51" s="77" t="s">
        <v>51</v>
      </c>
      <c r="E51" s="77" t="s">
        <v>57</v>
      </c>
      <c r="F51" s="78">
        <v>90000</v>
      </c>
      <c r="G51" s="6" t="s">
        <v>82</v>
      </c>
    </row>
    <row r="52" spans="1:7" s="4" customFormat="1" ht="12.75" thickBot="1">
      <c r="A52" s="33">
        <v>19</v>
      </c>
      <c r="B52" s="79" t="s">
        <v>94</v>
      </c>
      <c r="C52" s="74" t="s">
        <v>25</v>
      </c>
      <c r="D52" s="74" t="s">
        <v>100</v>
      </c>
      <c r="E52" s="74" t="s">
        <v>87</v>
      </c>
      <c r="F52" s="80">
        <v>3555</v>
      </c>
      <c r="G52" s="37" t="s">
        <v>95</v>
      </c>
    </row>
    <row r="53" spans="1:7" s="22" customFormat="1" ht="20.25" customHeight="1" thickBot="1">
      <c r="A53" s="49" t="s">
        <v>60</v>
      </c>
      <c r="B53" s="49"/>
      <c r="C53" s="27"/>
      <c r="D53" s="27"/>
      <c r="E53" s="27"/>
      <c r="F53" s="28">
        <f>SUM(F20,F16,F11)</f>
        <v>4516012</v>
      </c>
      <c r="G53" s="29"/>
    </row>
    <row r="54" spans="2:6" ht="12.75">
      <c r="B54" s="2"/>
      <c r="C54" s="1"/>
      <c r="D54" s="1"/>
      <c r="E54" s="1"/>
      <c r="F54" s="3"/>
    </row>
    <row r="55" spans="2:6" ht="12.75">
      <c r="B55" s="2"/>
      <c r="C55" s="1"/>
      <c r="D55" s="1"/>
      <c r="E55" s="1"/>
      <c r="F55" s="3"/>
    </row>
    <row r="56" spans="2:6" ht="12.75">
      <c r="B56" s="2"/>
      <c r="C56" s="1"/>
      <c r="D56" s="1"/>
      <c r="E56" s="1"/>
      <c r="F56" s="3"/>
    </row>
    <row r="57" spans="2:6" ht="12.75">
      <c r="B57" s="2"/>
      <c r="C57" s="1"/>
      <c r="D57" s="1"/>
      <c r="E57" s="1"/>
      <c r="F57" s="3"/>
    </row>
    <row r="58" spans="2:6" ht="12.75">
      <c r="B58" s="2"/>
      <c r="C58" s="1"/>
      <c r="D58" s="1"/>
      <c r="E58" s="1"/>
      <c r="F58" s="3"/>
    </row>
    <row r="59" spans="2:6" ht="12.75">
      <c r="B59" s="2"/>
      <c r="C59" s="1"/>
      <c r="D59" s="1"/>
      <c r="E59" s="1"/>
      <c r="F59" s="3"/>
    </row>
    <row r="60" spans="2:6" ht="12.75">
      <c r="B60" s="2"/>
      <c r="C60" s="1"/>
      <c r="D60" s="1"/>
      <c r="E60" s="1"/>
      <c r="F60" s="3"/>
    </row>
    <row r="61" spans="2:6" ht="12.75">
      <c r="B61" s="2"/>
      <c r="C61" s="1"/>
      <c r="D61" s="1"/>
      <c r="E61" s="1"/>
      <c r="F61" s="3"/>
    </row>
    <row r="62" spans="2:5" ht="12.75">
      <c r="B62" s="2"/>
      <c r="C62" s="1"/>
      <c r="D62" s="1"/>
      <c r="E62" s="1"/>
    </row>
    <row r="63" spans="2:5" ht="12.75">
      <c r="B63" s="2"/>
      <c r="C63" s="1"/>
      <c r="D63" s="1"/>
      <c r="E63" s="1"/>
    </row>
    <row r="64" spans="2:5" ht="12.75">
      <c r="B64" s="2"/>
      <c r="C64" s="1"/>
      <c r="D64" s="1"/>
      <c r="E64" s="1"/>
    </row>
    <row r="65" spans="2:5" ht="12.75">
      <c r="B65" s="2"/>
      <c r="C65" s="1"/>
      <c r="D65" s="1"/>
      <c r="E65" s="1"/>
    </row>
    <row r="66" spans="2:5" ht="12.75">
      <c r="B66" s="2"/>
      <c r="C66" s="1"/>
      <c r="D66" s="1"/>
      <c r="E66" s="1"/>
    </row>
    <row r="67" spans="2:5" ht="12.75">
      <c r="B67" s="2"/>
      <c r="C67" s="1"/>
      <c r="D67" s="1"/>
      <c r="E67" s="1"/>
    </row>
    <row r="68" spans="2:5" ht="12.75">
      <c r="B68" s="2"/>
      <c r="C68" s="1"/>
      <c r="D68" s="1"/>
      <c r="E68" s="1"/>
    </row>
    <row r="69" spans="2:5" ht="12.75">
      <c r="B69" s="2"/>
      <c r="C69" s="1"/>
      <c r="D69" s="1"/>
      <c r="E69" s="1"/>
    </row>
    <row r="70" spans="2:5" ht="12.75">
      <c r="B70" s="2"/>
      <c r="C70" s="1"/>
      <c r="D70" s="1"/>
      <c r="E70" s="1"/>
    </row>
    <row r="71" spans="2:5" ht="12.75">
      <c r="B71" s="2"/>
      <c r="C71" s="1"/>
      <c r="D71" s="1"/>
      <c r="E71" s="1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</sheetData>
  <mergeCells count="38">
    <mergeCell ref="B11:E11"/>
    <mergeCell ref="E33:E35"/>
    <mergeCell ref="F2:G2"/>
    <mergeCell ref="F3:G3"/>
    <mergeCell ref="F6:G6"/>
    <mergeCell ref="F4:G4"/>
    <mergeCell ref="F5:G5"/>
    <mergeCell ref="G21:G27"/>
    <mergeCell ref="A7:G7"/>
    <mergeCell ref="B16:E16"/>
    <mergeCell ref="B12:B15"/>
    <mergeCell ref="A12:A15"/>
    <mergeCell ref="E29:E31"/>
    <mergeCell ref="D29:D31"/>
    <mergeCell ref="C29:C31"/>
    <mergeCell ref="B29:B31"/>
    <mergeCell ref="A29:A31"/>
    <mergeCell ref="B20:E20"/>
    <mergeCell ref="A18:A19"/>
    <mergeCell ref="B18:B19"/>
    <mergeCell ref="A53:B53"/>
    <mergeCell ref="A33:A37"/>
    <mergeCell ref="D39:D41"/>
    <mergeCell ref="C39:C41"/>
    <mergeCell ref="B39:B41"/>
    <mergeCell ref="A39:A41"/>
    <mergeCell ref="D33:D37"/>
    <mergeCell ref="C33:C37"/>
    <mergeCell ref="B33:B37"/>
    <mergeCell ref="C18:C19"/>
    <mergeCell ref="D18:D19"/>
    <mergeCell ref="G17:G19"/>
    <mergeCell ref="A43:A48"/>
    <mergeCell ref="B43:B48"/>
    <mergeCell ref="E43:E48"/>
    <mergeCell ref="D43:D48"/>
    <mergeCell ref="C43:C48"/>
    <mergeCell ref="E39:E41"/>
  </mergeCells>
  <printOptions/>
  <pageMargins left="0.68" right="0.6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2005-11-02T09:12:38Z</cp:lastPrinted>
  <dcterms:created xsi:type="dcterms:W3CDTF">2005-03-29T12:01:39Z</dcterms:created>
  <dcterms:modified xsi:type="dcterms:W3CDTF">2005-10-26T11:06:13Z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